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ARTIDA\TRANSPARENCIA\TRANSPARENCIA 2023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U19" i="1" s="1"/>
  <c r="Q18" i="1"/>
  <c r="U18" i="1" s="1"/>
  <c r="Q16" i="1" l="1"/>
  <c r="U16" i="1" s="1"/>
  <c r="Q15" i="1"/>
  <c r="U15" i="1" s="1"/>
  <c r="Q30" i="1"/>
  <c r="U30" i="1" s="1"/>
  <c r="Q29" i="1"/>
  <c r="U29" i="1" s="1"/>
  <c r="Q28" i="1"/>
  <c r="U28" i="1" s="1"/>
  <c r="Q27" i="1"/>
  <c r="U27" i="1" s="1"/>
  <c r="Q26" i="1"/>
  <c r="U26" i="1" s="1"/>
  <c r="Q25" i="1"/>
  <c r="U25" i="1" s="1"/>
  <c r="Q24" i="1"/>
  <c r="U24" i="1" s="1"/>
  <c r="Q23" i="1"/>
  <c r="U23" i="1" s="1"/>
  <c r="Q22" i="1"/>
  <c r="U22" i="1" s="1"/>
  <c r="Q21" i="1"/>
  <c r="U21" i="1" s="1"/>
  <c r="Q20" i="1"/>
  <c r="U20" i="1" s="1"/>
  <c r="Q17" i="1"/>
  <c r="U17" i="1" s="1"/>
  <c r="Q45" i="1"/>
  <c r="U45" i="1" s="1"/>
  <c r="Q44" i="1"/>
  <c r="U44" i="1" s="1"/>
  <c r="Q43" i="1"/>
  <c r="U43" i="1" s="1"/>
  <c r="Q41" i="1"/>
  <c r="U41" i="1" s="1"/>
  <c r="Q40" i="1"/>
  <c r="U40" i="1" s="1"/>
  <c r="Q38" i="1"/>
  <c r="U38" i="1" s="1"/>
  <c r="Q37" i="1"/>
  <c r="U37" i="1" s="1"/>
  <c r="Q35" i="1"/>
  <c r="U35" i="1" s="1"/>
  <c r="Q33" i="1"/>
  <c r="U33" i="1" s="1"/>
  <c r="Q32" i="1"/>
  <c r="U32" i="1" s="1"/>
  <c r="Q42" i="1"/>
  <c r="U42" i="1" s="1"/>
  <c r="Q39" i="1"/>
  <c r="U39" i="1" s="1"/>
  <c r="Q36" i="1"/>
  <c r="U36" i="1" s="1"/>
  <c r="Q34" i="1"/>
  <c r="U34" i="1" s="1"/>
  <c r="Q31" i="1"/>
  <c r="U31" i="1" s="1"/>
  <c r="Q12" i="1"/>
  <c r="U12" i="1" s="1"/>
  <c r="Q14" i="1"/>
  <c r="U14" i="1" s="1"/>
  <c r="Q13" i="1"/>
  <c r="U13" i="1" s="1"/>
  <c r="Q11" i="1"/>
  <c r="U11" i="1" s="1"/>
  <c r="Q10" i="1"/>
  <c r="U10" i="1" s="1"/>
  <c r="Q9" i="1"/>
  <c r="U9" i="1" s="1"/>
  <c r="Q8" i="1"/>
  <c r="U8" i="1" s="1"/>
  <c r="Q7" i="1"/>
  <c r="U7" i="1" s="1"/>
</calcChain>
</file>

<file path=xl/sharedStrings.xml><?xml version="1.0" encoding="utf-8"?>
<sst xmlns="http://schemas.openxmlformats.org/spreadsheetml/2006/main" count="183" uniqueCount="45">
  <si>
    <t>RETRIBUCIONES Y COSTES SALARIALES DEL PERSONAL AÑO 2023</t>
  </si>
  <si>
    <t>PUESTO</t>
  </si>
  <si>
    <t>TIPO DE CONTRATO</t>
  </si>
  <si>
    <t>JORNADA</t>
  </si>
  <si>
    <t>COSTE SEGURIDAD SOCIAL</t>
  </si>
  <si>
    <t>COSTE MENSUAL</t>
  </si>
  <si>
    <t>COSTE ANUAL</t>
  </si>
  <si>
    <t>DINAMIZADORA/COORDINADORA</t>
  </si>
  <si>
    <t>GRUPO PROFESIONAL</t>
  </si>
  <si>
    <t>GRUPO II-TITULADO NIVEL 3</t>
  </si>
  <si>
    <t>FIJO</t>
  </si>
  <si>
    <t>PARCIAL</t>
  </si>
  <si>
    <t>NUMERO MESES</t>
  </si>
  <si>
    <t>ARQUITECTA TÉCNICA</t>
  </si>
  <si>
    <t>INTEGRADORA SOCIAL</t>
  </si>
  <si>
    <t>ABOGADO</t>
  </si>
  <si>
    <t>MONITORA</t>
  </si>
  <si>
    <t>CUIDADORA</t>
  </si>
  <si>
    <t>NOMBRE Y APELLIDO</t>
  </si>
  <si>
    <t>Juana González Rguez.</t>
  </si>
  <si>
    <t>TRABAJADOR SOCIAL</t>
  </si>
  <si>
    <t>Mª Remedios Cruz Díaz</t>
  </si>
  <si>
    <t>Nieves Yaiza Luis Hernández</t>
  </si>
  <si>
    <t>Raul Alonso Dominguez</t>
  </si>
  <si>
    <t>Mª del Pilar Martín González</t>
  </si>
  <si>
    <t>Kevin González Betancort</t>
  </si>
  <si>
    <t>FISIOTERAPEUTA</t>
  </si>
  <si>
    <t>Cecilia Brito Sánchez</t>
  </si>
  <si>
    <t>AUXILIAR ADMINISTRATIVA</t>
  </si>
  <si>
    <t>Tania Martín Pérez</t>
  </si>
  <si>
    <t>Alassandra Gama Da Silva</t>
  </si>
  <si>
    <t>Janais Jazmín Gómez Jaspe</t>
  </si>
  <si>
    <t>Mª Genoveva Pais Pérez</t>
  </si>
  <si>
    <t>Jesica Díaz Afonso</t>
  </si>
  <si>
    <t>Rosario M. Martín Riverol</t>
  </si>
  <si>
    <t>Rainer Jesús Cedeño Rodríguez</t>
  </si>
  <si>
    <t>GRUPO II-TITULADO NIVEL 2</t>
  </si>
  <si>
    <t>GRUPO III- TECNICO SUPERIOR NIVEL 1</t>
  </si>
  <si>
    <t>GRUPO III-TÉCNICO</t>
  </si>
  <si>
    <t>GRUPO III- TÉCNICO AXILIAR</t>
  </si>
  <si>
    <t>INDEFINIDO</t>
  </si>
  <si>
    <t>TEMPORAL</t>
  </si>
  <si>
    <t>COMPLETA</t>
  </si>
  <si>
    <t>SALARIO BRUTO MENSUAL</t>
  </si>
  <si>
    <t>Beatriz Pérez Padrón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</si>
</sst>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4"/>
      <color theme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3" fillId="0" borderId="3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0" fillId="4" borderId="3" xfId="0" applyFill="1" applyBorder="1"/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4" fontId="3" fillId="2" borderId="6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</xdr:rowOff>
    </xdr:from>
    <xdr:to>
      <xdr:col>3</xdr:col>
      <xdr:colOff>504825</xdr:colOff>
      <xdr:row>4</xdr:row>
      <xdr:rowOff>170935</xdr:rowOff>
    </xdr:to>
    <xdr:pic>
      <xdr:nvPicPr>
        <xdr:cNvPr id="4" name="Imagen 3" descr="LOGO ADFILPA">
          <a:extLst>
            <a:ext uri="{FF2B5EF4-FFF2-40B4-BE49-F238E27FC236}">
              <a16:creationId xmlns="" xmlns:a16="http://schemas.microsoft.com/office/drawing/2014/main" id="{38E3824A-3B7E-BE66-24A7-260F361F9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0501"/>
          <a:ext cx="1114425" cy="7424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topLeftCell="C4" workbookViewId="0">
      <selection activeCell="I3" sqref="I3"/>
    </sheetView>
  </sheetViews>
  <sheetFormatPr baseColWidth="10" defaultColWidth="9.140625" defaultRowHeight="15" x14ac:dyDescent="0.25"/>
  <cols>
    <col min="1" max="1" width="9.140625" customWidth="1"/>
    <col min="14" max="14" width="13.5703125" customWidth="1"/>
  </cols>
  <sheetData>
    <row r="1" spans="1:22" ht="18.75" x14ac:dyDescent="0.3">
      <c r="G1" s="13" t="s">
        <v>0</v>
      </c>
      <c r="H1" s="13"/>
      <c r="I1" s="13"/>
      <c r="J1" s="13"/>
      <c r="K1" s="13"/>
      <c r="L1" s="13"/>
      <c r="M1" s="12"/>
    </row>
    <row r="2" spans="1:22" x14ac:dyDescent="0.25">
      <c r="G2" s="11"/>
      <c r="H2" s="11"/>
      <c r="I2" s="11"/>
      <c r="J2" s="11"/>
      <c r="K2" s="11"/>
      <c r="L2" s="11"/>
      <c r="M2" s="11"/>
    </row>
    <row r="3" spans="1:22" x14ac:dyDescent="0.25">
      <c r="G3" s="11"/>
      <c r="H3" s="11"/>
      <c r="I3" s="11"/>
      <c r="J3" s="11"/>
      <c r="K3" s="11"/>
      <c r="L3" s="11"/>
      <c r="M3" s="11"/>
    </row>
    <row r="4" spans="1:22" x14ac:dyDescent="0.25">
      <c r="G4" s="11"/>
      <c r="H4" s="11"/>
      <c r="I4" s="11"/>
      <c r="J4" s="11"/>
      <c r="K4" s="11"/>
      <c r="L4" s="11"/>
      <c r="M4" s="11"/>
    </row>
    <row r="5" spans="1:22" ht="15.75" thickBot="1" x14ac:dyDescent="0.3"/>
    <row r="6" spans="1:22" ht="15.75" thickBot="1" x14ac:dyDescent="0.3">
      <c r="A6" s="46" t="s">
        <v>1</v>
      </c>
      <c r="B6" s="47"/>
      <c r="C6" s="43" t="s">
        <v>18</v>
      </c>
      <c r="D6" s="43"/>
      <c r="E6" s="43"/>
      <c r="F6" s="42" t="s">
        <v>8</v>
      </c>
      <c r="G6" s="42"/>
      <c r="H6" s="42"/>
      <c r="I6" s="43" t="s">
        <v>2</v>
      </c>
      <c r="J6" s="43"/>
      <c r="K6" s="42" t="s">
        <v>3</v>
      </c>
      <c r="L6" s="42"/>
      <c r="M6" s="18" t="s">
        <v>43</v>
      </c>
      <c r="N6" s="19"/>
      <c r="O6" s="42" t="s">
        <v>4</v>
      </c>
      <c r="P6" s="42"/>
      <c r="Q6" s="43" t="s">
        <v>5</v>
      </c>
      <c r="R6" s="43"/>
      <c r="S6" s="16" t="s">
        <v>12</v>
      </c>
      <c r="T6" s="17"/>
      <c r="U6" s="43" t="s">
        <v>6</v>
      </c>
      <c r="V6" s="43"/>
    </row>
    <row r="7" spans="1:22" x14ac:dyDescent="0.25">
      <c r="A7" s="45" t="s">
        <v>7</v>
      </c>
      <c r="B7" s="45"/>
      <c r="C7" s="44" t="s">
        <v>19</v>
      </c>
      <c r="D7" s="44"/>
      <c r="E7" s="44"/>
      <c r="F7" s="38" t="s">
        <v>9</v>
      </c>
      <c r="G7" s="38"/>
      <c r="H7" s="38"/>
      <c r="I7" s="38" t="s">
        <v>10</v>
      </c>
      <c r="J7" s="38"/>
      <c r="K7" s="30" t="s">
        <v>11</v>
      </c>
      <c r="L7" s="30"/>
      <c r="M7" s="29">
        <v>1383.28</v>
      </c>
      <c r="N7" s="30"/>
      <c r="O7" s="30">
        <v>443.35</v>
      </c>
      <c r="P7" s="30"/>
      <c r="Q7" s="29">
        <f>M7+O7</f>
        <v>1826.63</v>
      </c>
      <c r="R7" s="30"/>
      <c r="S7" s="30">
        <v>6</v>
      </c>
      <c r="T7" s="30"/>
      <c r="U7" s="30">
        <f>Q7*S7</f>
        <v>10959.78</v>
      </c>
      <c r="V7" s="30"/>
    </row>
    <row r="8" spans="1:22" x14ac:dyDescent="0.25">
      <c r="A8" s="45" t="s">
        <v>7</v>
      </c>
      <c r="B8" s="45"/>
      <c r="C8" s="44" t="s">
        <v>19</v>
      </c>
      <c r="D8" s="44"/>
      <c r="E8" s="44"/>
      <c r="F8" s="38" t="s">
        <v>9</v>
      </c>
      <c r="G8" s="38"/>
      <c r="H8" s="38"/>
      <c r="I8" s="38" t="s">
        <v>10</v>
      </c>
      <c r="J8" s="38"/>
      <c r="K8" s="30" t="s">
        <v>11</v>
      </c>
      <c r="L8" s="30"/>
      <c r="M8" s="29">
        <v>1506.3</v>
      </c>
      <c r="N8" s="30"/>
      <c r="O8" s="30">
        <v>482.74</v>
      </c>
      <c r="P8" s="30"/>
      <c r="Q8" s="29">
        <f>M8+O8</f>
        <v>1989.04</v>
      </c>
      <c r="R8" s="30"/>
      <c r="S8" s="30">
        <v>6</v>
      </c>
      <c r="T8" s="30"/>
      <c r="U8" s="30">
        <f>Q8*S8</f>
        <v>11934.24</v>
      </c>
      <c r="V8" s="30"/>
    </row>
    <row r="9" spans="1:22" x14ac:dyDescent="0.25">
      <c r="A9" s="2" t="s">
        <v>20</v>
      </c>
      <c r="B9" s="2"/>
      <c r="C9" s="40" t="s">
        <v>35</v>
      </c>
      <c r="D9" s="40"/>
      <c r="E9" s="40"/>
      <c r="F9" s="22" t="s">
        <v>36</v>
      </c>
      <c r="G9" s="22"/>
      <c r="H9" s="22"/>
      <c r="I9" s="22" t="s">
        <v>10</v>
      </c>
      <c r="J9" s="22"/>
      <c r="K9" s="31" t="s">
        <v>42</v>
      </c>
      <c r="L9" s="31"/>
      <c r="M9" s="31">
        <v>1639.86</v>
      </c>
      <c r="N9" s="31"/>
      <c r="O9" s="31">
        <v>525.58000000000004</v>
      </c>
      <c r="P9" s="31"/>
      <c r="Q9" s="32">
        <f>M9+O9</f>
        <v>2165.44</v>
      </c>
      <c r="R9" s="31"/>
      <c r="S9" s="31">
        <v>12</v>
      </c>
      <c r="T9" s="31"/>
      <c r="U9" s="31">
        <f>Q9*S9</f>
        <v>25985.279999999999</v>
      </c>
      <c r="V9" s="31"/>
    </row>
    <row r="10" spans="1:22" x14ac:dyDescent="0.25">
      <c r="A10" s="45" t="s">
        <v>13</v>
      </c>
      <c r="B10" s="41"/>
      <c r="C10" s="37" t="s">
        <v>21</v>
      </c>
      <c r="D10" s="37"/>
      <c r="E10" s="37"/>
      <c r="F10" s="38" t="s">
        <v>36</v>
      </c>
      <c r="G10" s="38"/>
      <c r="H10" s="38"/>
      <c r="I10" s="38" t="s">
        <v>40</v>
      </c>
      <c r="J10" s="38"/>
      <c r="K10" s="30" t="s">
        <v>11</v>
      </c>
      <c r="L10" s="30"/>
      <c r="M10" s="29">
        <v>1493.51</v>
      </c>
      <c r="N10" s="30"/>
      <c r="O10" s="30">
        <v>478.68</v>
      </c>
      <c r="P10" s="30"/>
      <c r="Q10" s="29">
        <f t="shared" ref="Q10:Q16" si="0">M10+O10</f>
        <v>1972.19</v>
      </c>
      <c r="R10" s="30"/>
      <c r="S10" s="30">
        <v>12</v>
      </c>
      <c r="T10" s="30"/>
      <c r="U10" s="30">
        <f t="shared" ref="U10:U20" si="1">Q10*S10</f>
        <v>23666.28</v>
      </c>
      <c r="V10" s="30"/>
    </row>
    <row r="11" spans="1:22" x14ac:dyDescent="0.25">
      <c r="A11" s="41" t="s">
        <v>14</v>
      </c>
      <c r="B11" s="41"/>
      <c r="C11" s="39" t="s">
        <v>22</v>
      </c>
      <c r="D11" s="39"/>
      <c r="E11" s="39"/>
      <c r="F11" s="22" t="s">
        <v>37</v>
      </c>
      <c r="G11" s="22"/>
      <c r="H11" s="22"/>
      <c r="I11" s="22" t="s">
        <v>40</v>
      </c>
      <c r="J11" s="22"/>
      <c r="K11" s="31" t="s">
        <v>11</v>
      </c>
      <c r="L11" s="31"/>
      <c r="M11" s="32">
        <v>1377.97</v>
      </c>
      <c r="N11" s="31"/>
      <c r="O11" s="31">
        <v>441.46</v>
      </c>
      <c r="P11" s="31"/>
      <c r="Q11" s="32">
        <f t="shared" si="0"/>
        <v>1819.43</v>
      </c>
      <c r="R11" s="31"/>
      <c r="S11" s="31">
        <v>12</v>
      </c>
      <c r="T11" s="31"/>
      <c r="U11" s="31">
        <f t="shared" si="1"/>
        <v>21833.16</v>
      </c>
      <c r="V11" s="31"/>
    </row>
    <row r="12" spans="1:22" x14ac:dyDescent="0.25">
      <c r="A12" s="1"/>
      <c r="B12" s="1"/>
      <c r="C12" s="37" t="s">
        <v>23</v>
      </c>
      <c r="D12" s="37"/>
      <c r="E12" s="37"/>
      <c r="F12" s="38" t="s">
        <v>9</v>
      </c>
      <c r="G12" s="38"/>
      <c r="H12" s="38"/>
      <c r="I12" s="38" t="s">
        <v>40</v>
      </c>
      <c r="J12" s="38"/>
      <c r="K12" s="30" t="s">
        <v>11</v>
      </c>
      <c r="L12" s="30"/>
      <c r="M12" s="29">
        <v>1380.47</v>
      </c>
      <c r="N12" s="29"/>
      <c r="O12" s="30">
        <v>442.42</v>
      </c>
      <c r="P12" s="30"/>
      <c r="Q12" s="29">
        <f t="shared" ref="Q12" si="2">M12+O12</f>
        <v>1822.89</v>
      </c>
      <c r="R12" s="30"/>
      <c r="S12" s="30">
        <v>1</v>
      </c>
      <c r="T12" s="30"/>
      <c r="U12" s="30">
        <f t="shared" ref="U12" si="3">Q12*S12</f>
        <v>1822.89</v>
      </c>
      <c r="V12" s="30"/>
    </row>
    <row r="13" spans="1:22" x14ac:dyDescent="0.25">
      <c r="A13" s="41" t="s">
        <v>15</v>
      </c>
      <c r="B13" s="41"/>
      <c r="C13" s="37" t="s">
        <v>23</v>
      </c>
      <c r="D13" s="37"/>
      <c r="E13" s="37"/>
      <c r="F13" s="38" t="s">
        <v>9</v>
      </c>
      <c r="G13" s="38"/>
      <c r="H13" s="38"/>
      <c r="I13" s="38" t="s">
        <v>40</v>
      </c>
      <c r="J13" s="38"/>
      <c r="K13" s="30" t="s">
        <v>11</v>
      </c>
      <c r="L13" s="30"/>
      <c r="M13" s="30">
        <v>1680.58</v>
      </c>
      <c r="N13" s="30"/>
      <c r="O13" s="30">
        <v>538.61</v>
      </c>
      <c r="P13" s="30"/>
      <c r="Q13" s="29">
        <f t="shared" si="0"/>
        <v>2219.19</v>
      </c>
      <c r="R13" s="30"/>
      <c r="S13" s="30">
        <v>3</v>
      </c>
      <c r="T13" s="30"/>
      <c r="U13" s="30">
        <f t="shared" si="1"/>
        <v>6657.57</v>
      </c>
      <c r="V13" s="30"/>
    </row>
    <row r="14" spans="1:22" x14ac:dyDescent="0.25">
      <c r="A14" s="41" t="s">
        <v>15</v>
      </c>
      <c r="B14" s="41"/>
      <c r="C14" s="37" t="s">
        <v>23</v>
      </c>
      <c r="D14" s="37"/>
      <c r="E14" s="37"/>
      <c r="F14" s="38" t="s">
        <v>9</v>
      </c>
      <c r="G14" s="38"/>
      <c r="H14" s="38"/>
      <c r="I14" s="38" t="s">
        <v>40</v>
      </c>
      <c r="J14" s="38"/>
      <c r="K14" s="30" t="s">
        <v>11</v>
      </c>
      <c r="L14" s="30"/>
      <c r="M14" s="30">
        <v>1684.19</v>
      </c>
      <c r="N14" s="30"/>
      <c r="O14" s="30">
        <v>540.08000000000004</v>
      </c>
      <c r="P14" s="30"/>
      <c r="Q14" s="29">
        <f t="shared" si="0"/>
        <v>2224.27</v>
      </c>
      <c r="R14" s="30"/>
      <c r="S14" s="30">
        <v>1</v>
      </c>
      <c r="T14" s="30"/>
      <c r="U14" s="30">
        <f t="shared" si="1"/>
        <v>2224.27</v>
      </c>
      <c r="V14" s="30"/>
    </row>
    <row r="15" spans="1:22" x14ac:dyDescent="0.25">
      <c r="A15" s="41" t="s">
        <v>16</v>
      </c>
      <c r="B15" s="41"/>
      <c r="C15" s="37" t="s">
        <v>23</v>
      </c>
      <c r="D15" s="37"/>
      <c r="E15" s="37"/>
      <c r="F15" s="38" t="s">
        <v>9</v>
      </c>
      <c r="G15" s="38"/>
      <c r="H15" s="38"/>
      <c r="I15" s="38" t="s">
        <v>40</v>
      </c>
      <c r="J15" s="38"/>
      <c r="K15" s="30" t="s">
        <v>11</v>
      </c>
      <c r="L15" s="30"/>
      <c r="M15" s="30">
        <v>1650.58</v>
      </c>
      <c r="N15" s="30"/>
      <c r="O15" s="30">
        <v>529.01</v>
      </c>
      <c r="P15" s="30"/>
      <c r="Q15" s="29">
        <f t="shared" si="0"/>
        <v>2179.59</v>
      </c>
      <c r="R15" s="30"/>
      <c r="S15" s="30">
        <v>3</v>
      </c>
      <c r="T15" s="30"/>
      <c r="U15" s="30">
        <f t="shared" ref="U15:U16" si="4">Q15*S15</f>
        <v>6538.77</v>
      </c>
      <c r="V15" s="30"/>
    </row>
    <row r="16" spans="1:22" x14ac:dyDescent="0.25">
      <c r="A16" s="41" t="s">
        <v>16</v>
      </c>
      <c r="B16" s="41"/>
      <c r="C16" s="37" t="s">
        <v>23</v>
      </c>
      <c r="D16" s="37"/>
      <c r="E16" s="37"/>
      <c r="F16" s="38" t="s">
        <v>9</v>
      </c>
      <c r="G16" s="38"/>
      <c r="H16" s="38"/>
      <c r="I16" s="38" t="s">
        <v>40</v>
      </c>
      <c r="J16" s="38"/>
      <c r="K16" s="30" t="s">
        <v>11</v>
      </c>
      <c r="L16" s="30"/>
      <c r="M16" s="30">
        <v>1650.58</v>
      </c>
      <c r="N16" s="30"/>
      <c r="O16" s="30">
        <v>528.42999999999995</v>
      </c>
      <c r="P16" s="30"/>
      <c r="Q16" s="29">
        <f t="shared" si="0"/>
        <v>2179.0099999999998</v>
      </c>
      <c r="R16" s="30"/>
      <c r="S16" s="30">
        <v>1</v>
      </c>
      <c r="T16" s="30"/>
      <c r="U16" s="30">
        <f t="shared" si="4"/>
        <v>2179.0099999999998</v>
      </c>
      <c r="V16" s="30"/>
    </row>
    <row r="17" spans="1:22" x14ac:dyDescent="0.25">
      <c r="A17" s="1"/>
      <c r="B17" s="1"/>
      <c r="C17" s="37" t="s">
        <v>23</v>
      </c>
      <c r="D17" s="37"/>
      <c r="E17" s="37"/>
      <c r="F17" s="38" t="s">
        <v>9</v>
      </c>
      <c r="G17" s="38"/>
      <c r="H17" s="38"/>
      <c r="I17" s="38" t="s">
        <v>40</v>
      </c>
      <c r="J17" s="38"/>
      <c r="K17" s="30" t="s">
        <v>11</v>
      </c>
      <c r="L17" s="30"/>
      <c r="M17" s="29">
        <v>2291.3000000000002</v>
      </c>
      <c r="N17" s="30"/>
      <c r="O17" s="30">
        <v>500.7</v>
      </c>
      <c r="P17" s="30"/>
      <c r="Q17" s="29">
        <f t="shared" ref="Q17:Q30" si="5">M17+O17</f>
        <v>2792</v>
      </c>
      <c r="R17" s="30"/>
      <c r="S17" s="30">
        <v>1</v>
      </c>
      <c r="T17" s="30"/>
      <c r="U17" s="30">
        <f t="shared" si="1"/>
        <v>2792</v>
      </c>
      <c r="V17" s="30"/>
    </row>
    <row r="18" spans="1:22" x14ac:dyDescent="0.25">
      <c r="A18" s="15"/>
      <c r="B18" s="15"/>
      <c r="C18" s="20" t="s">
        <v>44</v>
      </c>
      <c r="D18" s="20"/>
      <c r="E18" s="21"/>
      <c r="F18" s="22" t="s">
        <v>36</v>
      </c>
      <c r="G18" s="22"/>
      <c r="H18" s="22"/>
      <c r="I18" s="23" t="s">
        <v>41</v>
      </c>
      <c r="J18" s="24"/>
      <c r="K18" s="25" t="s">
        <v>11</v>
      </c>
      <c r="L18" s="26"/>
      <c r="M18" s="27">
        <v>1463.52</v>
      </c>
      <c r="N18" s="28"/>
      <c r="O18" s="25">
        <v>486.62</v>
      </c>
      <c r="P18" s="26"/>
      <c r="Q18" s="27">
        <f t="shared" ref="Q18" si="6">M18+O18</f>
        <v>1950.1399999999999</v>
      </c>
      <c r="R18" s="28"/>
      <c r="S18" s="25">
        <v>3</v>
      </c>
      <c r="T18" s="26"/>
      <c r="U18" s="25">
        <f t="shared" ref="U18" si="7">Q18*S18</f>
        <v>5850.42</v>
      </c>
      <c r="V18" s="26"/>
    </row>
    <row r="19" spans="1:22" x14ac:dyDescent="0.25">
      <c r="A19" s="15"/>
      <c r="B19" s="15"/>
      <c r="C19" s="20" t="s">
        <v>44</v>
      </c>
      <c r="D19" s="20"/>
      <c r="E19" s="21"/>
      <c r="F19" s="22" t="s">
        <v>36</v>
      </c>
      <c r="G19" s="22"/>
      <c r="H19" s="22"/>
      <c r="I19" s="23" t="s">
        <v>41</v>
      </c>
      <c r="J19" s="24"/>
      <c r="K19" s="25" t="s">
        <v>11</v>
      </c>
      <c r="L19" s="26"/>
      <c r="M19" s="27">
        <v>1857.67</v>
      </c>
      <c r="N19" s="28"/>
      <c r="O19" s="25">
        <v>486.62</v>
      </c>
      <c r="P19" s="26"/>
      <c r="Q19" s="27">
        <f t="shared" ref="Q19" si="8">M19+O19</f>
        <v>2344.29</v>
      </c>
      <c r="R19" s="28"/>
      <c r="S19" s="25">
        <v>1</v>
      </c>
      <c r="T19" s="26"/>
      <c r="U19" s="25">
        <f t="shared" ref="U19" si="9">Q19*S19</f>
        <v>2344.29</v>
      </c>
      <c r="V19" s="26"/>
    </row>
    <row r="20" spans="1:22" x14ac:dyDescent="0.25">
      <c r="A20" s="41" t="s">
        <v>26</v>
      </c>
      <c r="B20" s="41"/>
      <c r="C20" s="39" t="s">
        <v>24</v>
      </c>
      <c r="D20" s="39"/>
      <c r="E20" s="39"/>
      <c r="F20" s="22" t="s">
        <v>38</v>
      </c>
      <c r="G20" s="22"/>
      <c r="H20" s="22"/>
      <c r="I20" s="14" t="s">
        <v>40</v>
      </c>
      <c r="J20" s="14"/>
      <c r="K20" s="31" t="s">
        <v>11</v>
      </c>
      <c r="L20" s="31"/>
      <c r="M20" s="31">
        <v>608.76</v>
      </c>
      <c r="N20" s="31"/>
      <c r="O20" s="31">
        <v>195.11</v>
      </c>
      <c r="P20" s="31"/>
      <c r="Q20" s="32">
        <f t="shared" si="5"/>
        <v>803.87</v>
      </c>
      <c r="R20" s="31"/>
      <c r="S20" s="31">
        <v>1</v>
      </c>
      <c r="T20" s="31"/>
      <c r="U20" s="31">
        <f t="shared" si="1"/>
        <v>803.87</v>
      </c>
      <c r="V20" s="31"/>
    </row>
    <row r="21" spans="1:22" x14ac:dyDescent="0.25">
      <c r="A21" s="1"/>
      <c r="B21" s="1"/>
      <c r="C21" s="39" t="s">
        <v>24</v>
      </c>
      <c r="D21" s="39"/>
      <c r="E21" s="39"/>
      <c r="F21" s="22" t="s">
        <v>38</v>
      </c>
      <c r="G21" s="22"/>
      <c r="H21" s="22"/>
      <c r="I21" s="3" t="s">
        <v>40</v>
      </c>
      <c r="J21" s="3"/>
      <c r="K21" s="31" t="s">
        <v>11</v>
      </c>
      <c r="L21" s="31"/>
      <c r="M21" s="31">
        <v>1347.94</v>
      </c>
      <c r="N21" s="31"/>
      <c r="O21" s="31">
        <v>428.31</v>
      </c>
      <c r="P21" s="31"/>
      <c r="Q21" s="32">
        <f t="shared" si="5"/>
        <v>1776.25</v>
      </c>
      <c r="R21" s="31"/>
      <c r="S21" s="31">
        <v>1</v>
      </c>
      <c r="T21" s="31"/>
      <c r="U21" s="31">
        <f t="shared" ref="U21:U25" si="10">Q21*S21</f>
        <v>1776.25</v>
      </c>
      <c r="V21" s="31"/>
    </row>
    <row r="22" spans="1:22" x14ac:dyDescent="0.25">
      <c r="A22" s="41" t="s">
        <v>28</v>
      </c>
      <c r="B22" s="41"/>
      <c r="C22" s="39" t="s">
        <v>24</v>
      </c>
      <c r="D22" s="39"/>
      <c r="E22" s="39"/>
      <c r="F22" s="22" t="s">
        <v>38</v>
      </c>
      <c r="G22" s="22"/>
      <c r="H22" s="22"/>
      <c r="I22" s="3" t="s">
        <v>40</v>
      </c>
      <c r="J22" s="3"/>
      <c r="K22" s="31" t="s">
        <v>11</v>
      </c>
      <c r="L22" s="31"/>
      <c r="M22" s="31">
        <v>1524.81</v>
      </c>
      <c r="N22" s="31"/>
      <c r="O22" s="31">
        <v>432.04</v>
      </c>
      <c r="P22" s="31"/>
      <c r="Q22" s="32">
        <f t="shared" si="5"/>
        <v>1956.85</v>
      </c>
      <c r="R22" s="31"/>
      <c r="S22" s="31">
        <v>1</v>
      </c>
      <c r="T22" s="31"/>
      <c r="U22" s="31">
        <f t="shared" si="10"/>
        <v>1956.85</v>
      </c>
      <c r="V22" s="31"/>
    </row>
    <row r="23" spans="1:22" x14ac:dyDescent="0.25">
      <c r="A23" s="41" t="s">
        <v>28</v>
      </c>
      <c r="B23" s="41"/>
      <c r="C23" s="37" t="s">
        <v>25</v>
      </c>
      <c r="D23" s="37"/>
      <c r="E23" s="37"/>
      <c r="F23" s="38" t="s">
        <v>38</v>
      </c>
      <c r="G23" s="38"/>
      <c r="H23" s="38"/>
      <c r="I23" s="5" t="s">
        <v>40</v>
      </c>
      <c r="J23" s="5"/>
      <c r="K23" s="30" t="s">
        <v>11</v>
      </c>
      <c r="L23" s="30"/>
      <c r="M23" s="30">
        <v>608.76</v>
      </c>
      <c r="N23" s="30"/>
      <c r="O23" s="30">
        <v>195.11</v>
      </c>
      <c r="P23" s="30"/>
      <c r="Q23" s="29">
        <f t="shared" si="5"/>
        <v>803.87</v>
      </c>
      <c r="R23" s="30"/>
      <c r="S23" s="30">
        <v>1</v>
      </c>
      <c r="T23" s="30"/>
      <c r="U23" s="30">
        <f t="shared" ref="U23" si="11">Q23*S23</f>
        <v>803.87</v>
      </c>
      <c r="V23" s="30"/>
    </row>
    <row r="24" spans="1:22" x14ac:dyDescent="0.25">
      <c r="A24" s="41" t="s">
        <v>17</v>
      </c>
      <c r="B24" s="41"/>
      <c r="C24" s="37" t="s">
        <v>25</v>
      </c>
      <c r="D24" s="37"/>
      <c r="E24" s="37"/>
      <c r="F24" s="38" t="s">
        <v>38</v>
      </c>
      <c r="G24" s="38"/>
      <c r="H24" s="38"/>
      <c r="I24" s="5" t="s">
        <v>40</v>
      </c>
      <c r="J24" s="5"/>
      <c r="K24" s="30" t="s">
        <v>11</v>
      </c>
      <c r="L24" s="30"/>
      <c r="M24" s="30">
        <v>1347.97</v>
      </c>
      <c r="N24" s="30"/>
      <c r="O24" s="30">
        <v>432.04</v>
      </c>
      <c r="P24" s="30"/>
      <c r="Q24" s="29">
        <f t="shared" si="5"/>
        <v>1780.01</v>
      </c>
      <c r="R24" s="30"/>
      <c r="S24" s="30">
        <v>1</v>
      </c>
      <c r="T24" s="30"/>
      <c r="U24" s="30">
        <f t="shared" si="10"/>
        <v>1780.01</v>
      </c>
      <c r="V24" s="30"/>
    </row>
    <row r="25" spans="1:22" x14ac:dyDescent="0.25">
      <c r="A25" s="41" t="s">
        <v>17</v>
      </c>
      <c r="B25" s="41"/>
      <c r="C25" s="37" t="s">
        <v>25</v>
      </c>
      <c r="D25" s="37"/>
      <c r="E25" s="37"/>
      <c r="F25" s="38" t="s">
        <v>38</v>
      </c>
      <c r="G25" s="38"/>
      <c r="H25" s="38"/>
      <c r="I25" s="5" t="s">
        <v>40</v>
      </c>
      <c r="J25" s="5"/>
      <c r="K25" s="30" t="s">
        <v>11</v>
      </c>
      <c r="L25" s="30"/>
      <c r="M25" s="30">
        <v>1525.85</v>
      </c>
      <c r="N25" s="30"/>
      <c r="O25" s="30">
        <v>432.04</v>
      </c>
      <c r="P25" s="30"/>
      <c r="Q25" s="29">
        <f t="shared" si="5"/>
        <v>1957.8899999999999</v>
      </c>
      <c r="R25" s="30"/>
      <c r="S25" s="30">
        <v>1</v>
      </c>
      <c r="T25" s="30"/>
      <c r="U25" s="30">
        <f t="shared" si="10"/>
        <v>1957.8899999999999</v>
      </c>
      <c r="V25" s="30"/>
    </row>
    <row r="26" spans="1:22" x14ac:dyDescent="0.25">
      <c r="A26" s="41" t="s">
        <v>17</v>
      </c>
      <c r="B26" s="41"/>
      <c r="C26" s="39" t="s">
        <v>27</v>
      </c>
      <c r="D26" s="39"/>
      <c r="E26" s="39"/>
      <c r="F26" s="22" t="s">
        <v>36</v>
      </c>
      <c r="G26" s="22"/>
      <c r="H26" s="22"/>
      <c r="I26" s="22" t="s">
        <v>41</v>
      </c>
      <c r="J26" s="22"/>
      <c r="K26" s="31" t="s">
        <v>11</v>
      </c>
      <c r="L26" s="31"/>
      <c r="M26" s="31">
        <v>97.57</v>
      </c>
      <c r="N26" s="31"/>
      <c r="O26" s="31">
        <v>32.44</v>
      </c>
      <c r="P26" s="31"/>
      <c r="Q26" s="32">
        <f t="shared" si="5"/>
        <v>130.01</v>
      </c>
      <c r="R26" s="31"/>
      <c r="S26" s="31">
        <v>1</v>
      </c>
      <c r="T26" s="31"/>
      <c r="U26" s="31">
        <f t="shared" ref="U26:U44" si="12">Q26*S26</f>
        <v>130.01</v>
      </c>
      <c r="V26" s="31"/>
    </row>
    <row r="27" spans="1:22" x14ac:dyDescent="0.25">
      <c r="A27" s="41" t="s">
        <v>17</v>
      </c>
      <c r="B27" s="41"/>
      <c r="C27" s="39" t="s">
        <v>27</v>
      </c>
      <c r="D27" s="39"/>
      <c r="E27" s="39"/>
      <c r="F27" s="22" t="s">
        <v>36</v>
      </c>
      <c r="G27" s="22"/>
      <c r="H27" s="22"/>
      <c r="I27" s="22" t="s">
        <v>41</v>
      </c>
      <c r="J27" s="22"/>
      <c r="K27" s="31" t="s">
        <v>11</v>
      </c>
      <c r="L27" s="31"/>
      <c r="M27" s="31">
        <v>1463.52</v>
      </c>
      <c r="N27" s="31"/>
      <c r="O27" s="31">
        <v>486.62</v>
      </c>
      <c r="P27" s="31"/>
      <c r="Q27" s="32">
        <f t="shared" si="5"/>
        <v>1950.1399999999999</v>
      </c>
      <c r="R27" s="31"/>
      <c r="S27" s="31">
        <v>3</v>
      </c>
      <c r="T27" s="31"/>
      <c r="U27" s="31">
        <f t="shared" si="12"/>
        <v>5850.42</v>
      </c>
      <c r="V27" s="31"/>
    </row>
    <row r="28" spans="1:22" x14ac:dyDescent="0.25">
      <c r="C28" s="37" t="s">
        <v>29</v>
      </c>
      <c r="D28" s="37"/>
      <c r="E28" s="37"/>
      <c r="F28" s="38" t="s">
        <v>39</v>
      </c>
      <c r="G28" s="38"/>
      <c r="H28" s="38"/>
      <c r="I28" s="38" t="s">
        <v>41</v>
      </c>
      <c r="J28" s="38"/>
      <c r="K28" s="30" t="s">
        <v>11</v>
      </c>
      <c r="L28" s="30"/>
      <c r="M28" s="30">
        <v>1060.6199999999999</v>
      </c>
      <c r="N28" s="30"/>
      <c r="O28" s="30">
        <v>352.65</v>
      </c>
      <c r="P28" s="30"/>
      <c r="Q28" s="29">
        <f t="shared" si="5"/>
        <v>1413.27</v>
      </c>
      <c r="R28" s="30"/>
      <c r="S28" s="30">
        <v>1</v>
      </c>
      <c r="T28" s="30"/>
      <c r="U28" s="30">
        <f t="shared" si="12"/>
        <v>1413.27</v>
      </c>
      <c r="V28" s="30"/>
    </row>
    <row r="29" spans="1:22" x14ac:dyDescent="0.25">
      <c r="C29" s="37" t="s">
        <v>29</v>
      </c>
      <c r="D29" s="37"/>
      <c r="E29" s="37"/>
      <c r="F29" s="38" t="s">
        <v>39</v>
      </c>
      <c r="G29" s="38"/>
      <c r="H29" s="38"/>
      <c r="I29" s="38" t="s">
        <v>41</v>
      </c>
      <c r="J29" s="38"/>
      <c r="K29" s="30" t="s">
        <v>11</v>
      </c>
      <c r="L29" s="30"/>
      <c r="M29" s="30">
        <v>1060.6199999999999</v>
      </c>
      <c r="N29" s="30"/>
      <c r="O29" s="30">
        <v>391.18</v>
      </c>
      <c r="P29" s="30"/>
      <c r="Q29" s="29">
        <f t="shared" si="5"/>
        <v>1451.8</v>
      </c>
      <c r="R29" s="30"/>
      <c r="S29" s="30">
        <v>1</v>
      </c>
      <c r="T29" s="30"/>
      <c r="U29" s="30">
        <f t="shared" si="12"/>
        <v>1451.8</v>
      </c>
      <c r="V29" s="30"/>
    </row>
    <row r="30" spans="1:22" x14ac:dyDescent="0.25">
      <c r="C30" s="37" t="s">
        <v>29</v>
      </c>
      <c r="D30" s="37"/>
      <c r="E30" s="37"/>
      <c r="F30" s="38" t="s">
        <v>39</v>
      </c>
      <c r="G30" s="38"/>
      <c r="H30" s="38"/>
      <c r="I30" s="38" t="s">
        <v>41</v>
      </c>
      <c r="J30" s="38"/>
      <c r="K30" s="30" t="s">
        <v>11</v>
      </c>
      <c r="L30" s="30"/>
      <c r="M30" s="30">
        <v>1060.6199999999999</v>
      </c>
      <c r="N30" s="30"/>
      <c r="O30" s="30">
        <v>353.35</v>
      </c>
      <c r="P30" s="30"/>
      <c r="Q30" s="29">
        <f t="shared" si="5"/>
        <v>1413.9699999999998</v>
      </c>
      <c r="R30" s="30"/>
      <c r="S30" s="30">
        <v>1</v>
      </c>
      <c r="T30" s="30"/>
      <c r="U30" s="30">
        <f t="shared" si="12"/>
        <v>1413.9699999999998</v>
      </c>
      <c r="V30" s="30"/>
    </row>
    <row r="31" spans="1:22" x14ac:dyDescent="0.25">
      <c r="C31" s="37" t="s">
        <v>29</v>
      </c>
      <c r="D31" s="37"/>
      <c r="E31" s="37"/>
      <c r="F31" s="38" t="s">
        <v>39</v>
      </c>
      <c r="G31" s="38"/>
      <c r="H31" s="38"/>
      <c r="I31" s="38" t="s">
        <v>41</v>
      </c>
      <c r="J31" s="38"/>
      <c r="K31" s="30" t="s">
        <v>11</v>
      </c>
      <c r="L31" s="30"/>
      <c r="M31" s="30">
        <v>1356.81</v>
      </c>
      <c r="N31" s="30"/>
      <c r="O31" s="30">
        <v>391.18</v>
      </c>
      <c r="P31" s="30"/>
      <c r="Q31" s="29">
        <f t="shared" ref="Q31:Q42" si="13">M31+O31</f>
        <v>1747.99</v>
      </c>
      <c r="R31" s="30"/>
      <c r="S31" s="30">
        <v>1</v>
      </c>
      <c r="T31" s="30"/>
      <c r="U31" s="30">
        <f t="shared" si="12"/>
        <v>1747.99</v>
      </c>
      <c r="V31" s="30"/>
    </row>
    <row r="32" spans="1:22" x14ac:dyDescent="0.25">
      <c r="C32" s="39" t="s">
        <v>30</v>
      </c>
      <c r="D32" s="39"/>
      <c r="E32" s="39"/>
      <c r="F32" s="22" t="s">
        <v>39</v>
      </c>
      <c r="G32" s="22"/>
      <c r="H32" s="22"/>
      <c r="I32" s="22" t="s">
        <v>41</v>
      </c>
      <c r="J32" s="22"/>
      <c r="K32" s="31" t="s">
        <v>11</v>
      </c>
      <c r="L32" s="31"/>
      <c r="M32" s="31">
        <v>76.37</v>
      </c>
      <c r="N32" s="31"/>
      <c r="O32" s="31">
        <v>25.38</v>
      </c>
      <c r="P32" s="31"/>
      <c r="Q32" s="32">
        <f t="shared" ref="Q32:Q33" si="14">M32+O32</f>
        <v>101.75</v>
      </c>
      <c r="R32" s="31"/>
      <c r="S32" s="31">
        <v>1</v>
      </c>
      <c r="T32" s="31"/>
      <c r="U32" s="31">
        <f t="shared" si="12"/>
        <v>101.75</v>
      </c>
      <c r="V32" s="31"/>
    </row>
    <row r="33" spans="3:22" x14ac:dyDescent="0.25">
      <c r="C33" s="39" t="s">
        <v>30</v>
      </c>
      <c r="D33" s="39"/>
      <c r="E33" s="39"/>
      <c r="F33" s="22" t="s">
        <v>39</v>
      </c>
      <c r="G33" s="22"/>
      <c r="H33" s="22"/>
      <c r="I33" s="22" t="s">
        <v>41</v>
      </c>
      <c r="J33" s="22"/>
      <c r="K33" s="31" t="s">
        <v>11</v>
      </c>
      <c r="L33" s="31"/>
      <c r="M33" s="31">
        <v>1145.47</v>
      </c>
      <c r="N33" s="31"/>
      <c r="O33" s="31">
        <v>388.65</v>
      </c>
      <c r="P33" s="31"/>
      <c r="Q33" s="32">
        <f t="shared" si="14"/>
        <v>1534.12</v>
      </c>
      <c r="R33" s="31"/>
      <c r="S33" s="31">
        <v>2</v>
      </c>
      <c r="T33" s="31"/>
      <c r="U33" s="31">
        <f t="shared" si="12"/>
        <v>3068.24</v>
      </c>
      <c r="V33" s="31"/>
    </row>
    <row r="34" spans="3:22" x14ac:dyDescent="0.25">
      <c r="C34" s="39" t="s">
        <v>30</v>
      </c>
      <c r="D34" s="39"/>
      <c r="E34" s="39"/>
      <c r="F34" s="22" t="s">
        <v>39</v>
      </c>
      <c r="G34" s="22"/>
      <c r="H34" s="22"/>
      <c r="I34" s="22" t="s">
        <v>41</v>
      </c>
      <c r="J34" s="22"/>
      <c r="K34" s="31" t="s">
        <v>11</v>
      </c>
      <c r="L34" s="31"/>
      <c r="M34" s="31">
        <v>1145.47</v>
      </c>
      <c r="N34" s="31"/>
      <c r="O34" s="31">
        <v>380.85</v>
      </c>
      <c r="P34" s="31"/>
      <c r="Q34" s="32">
        <f t="shared" si="13"/>
        <v>1526.3200000000002</v>
      </c>
      <c r="R34" s="31"/>
      <c r="S34" s="31">
        <v>1</v>
      </c>
      <c r="T34" s="31"/>
      <c r="U34" s="31">
        <f t="shared" si="12"/>
        <v>1526.3200000000002</v>
      </c>
      <c r="V34" s="31"/>
    </row>
    <row r="35" spans="3:22" x14ac:dyDescent="0.25">
      <c r="C35" s="37" t="s">
        <v>31</v>
      </c>
      <c r="D35" s="37"/>
      <c r="E35" s="37"/>
      <c r="F35" s="23" t="s">
        <v>38</v>
      </c>
      <c r="G35" s="36"/>
      <c r="H35" s="24"/>
      <c r="I35" s="38" t="s">
        <v>41</v>
      </c>
      <c r="J35" s="38"/>
      <c r="K35" s="30" t="s">
        <v>11</v>
      </c>
      <c r="L35" s="30"/>
      <c r="M35" s="30">
        <v>1089.3800000000001</v>
      </c>
      <c r="N35" s="30"/>
      <c r="O35" s="30">
        <v>349.14</v>
      </c>
      <c r="P35" s="30"/>
      <c r="Q35" s="29">
        <f t="shared" ref="Q35" si="15">M35+O35</f>
        <v>1438.52</v>
      </c>
      <c r="R35" s="30"/>
      <c r="S35" s="30">
        <v>1</v>
      </c>
      <c r="T35" s="30"/>
      <c r="U35" s="30">
        <f t="shared" ref="U35" si="16">Q35*S35</f>
        <v>1438.52</v>
      </c>
      <c r="V35" s="30"/>
    </row>
    <row r="36" spans="3:22" x14ac:dyDescent="0.25">
      <c r="C36" s="37" t="s">
        <v>31</v>
      </c>
      <c r="D36" s="37"/>
      <c r="E36" s="37"/>
      <c r="F36" s="8" t="s">
        <v>38</v>
      </c>
      <c r="G36" s="9"/>
      <c r="H36" s="10"/>
      <c r="I36" s="38" t="s">
        <v>41</v>
      </c>
      <c r="J36" s="38"/>
      <c r="K36" s="30" t="s">
        <v>11</v>
      </c>
      <c r="L36" s="30"/>
      <c r="M36" s="30">
        <v>670.28</v>
      </c>
      <c r="N36" s="30"/>
      <c r="O36" s="30">
        <v>136.22</v>
      </c>
      <c r="P36" s="30"/>
      <c r="Q36" s="29">
        <f t="shared" si="13"/>
        <v>806.5</v>
      </c>
      <c r="R36" s="30"/>
      <c r="S36" s="30">
        <v>1</v>
      </c>
      <c r="T36" s="30"/>
      <c r="U36" s="30">
        <f t="shared" si="12"/>
        <v>806.5</v>
      </c>
      <c r="V36" s="30"/>
    </row>
    <row r="37" spans="3:22" x14ac:dyDescent="0.25">
      <c r="C37" s="39" t="s">
        <v>32</v>
      </c>
      <c r="D37" s="39"/>
      <c r="E37" s="39"/>
      <c r="F37" s="33" t="s">
        <v>38</v>
      </c>
      <c r="G37" s="34"/>
      <c r="H37" s="35"/>
      <c r="I37" s="22" t="s">
        <v>41</v>
      </c>
      <c r="J37" s="22"/>
      <c r="K37" s="31" t="s">
        <v>11</v>
      </c>
      <c r="L37" s="31"/>
      <c r="M37" s="31">
        <v>1089.3900000000001</v>
      </c>
      <c r="N37" s="31"/>
      <c r="O37" s="31">
        <v>362.23</v>
      </c>
      <c r="P37" s="31"/>
      <c r="Q37" s="32">
        <f t="shared" ref="Q37:Q38" si="17">M37+O37</f>
        <v>1451.6200000000001</v>
      </c>
      <c r="R37" s="31"/>
      <c r="S37" s="31">
        <v>2</v>
      </c>
      <c r="T37" s="31"/>
      <c r="U37" s="31">
        <f t="shared" ref="U37:U38" si="18">Q37*S37</f>
        <v>2903.2400000000002</v>
      </c>
      <c r="V37" s="31"/>
    </row>
    <row r="38" spans="3:22" x14ac:dyDescent="0.25">
      <c r="C38" s="39" t="s">
        <v>32</v>
      </c>
      <c r="D38" s="39"/>
      <c r="E38" s="39"/>
      <c r="F38" s="3" t="s">
        <v>38</v>
      </c>
      <c r="G38" s="6"/>
      <c r="H38" s="7"/>
      <c r="I38" s="22" t="s">
        <v>41</v>
      </c>
      <c r="J38" s="22"/>
      <c r="K38" s="31" t="s">
        <v>11</v>
      </c>
      <c r="L38" s="31"/>
      <c r="M38" s="31">
        <v>1089.3900000000001</v>
      </c>
      <c r="N38" s="31"/>
      <c r="O38" s="31">
        <v>391.18</v>
      </c>
      <c r="P38" s="31"/>
      <c r="Q38" s="32">
        <f t="shared" si="17"/>
        <v>1480.5700000000002</v>
      </c>
      <c r="R38" s="31"/>
      <c r="S38" s="31">
        <v>1</v>
      </c>
      <c r="T38" s="31"/>
      <c r="U38" s="31">
        <f t="shared" si="18"/>
        <v>1480.5700000000002</v>
      </c>
      <c r="V38" s="31"/>
    </row>
    <row r="39" spans="3:22" x14ac:dyDescent="0.25">
      <c r="C39" s="39" t="s">
        <v>32</v>
      </c>
      <c r="D39" s="39"/>
      <c r="E39" s="39"/>
      <c r="F39" s="33" t="s">
        <v>38</v>
      </c>
      <c r="G39" s="34"/>
      <c r="H39" s="35"/>
      <c r="I39" s="22" t="s">
        <v>41</v>
      </c>
      <c r="J39" s="22"/>
      <c r="K39" s="31" t="s">
        <v>11</v>
      </c>
      <c r="L39" s="31"/>
      <c r="M39" s="31">
        <v>1390.61</v>
      </c>
      <c r="N39" s="31"/>
      <c r="O39" s="31">
        <v>391.18</v>
      </c>
      <c r="P39" s="31"/>
      <c r="Q39" s="32">
        <f t="shared" si="13"/>
        <v>1781.79</v>
      </c>
      <c r="R39" s="31"/>
      <c r="S39" s="31">
        <v>1</v>
      </c>
      <c r="T39" s="31"/>
      <c r="U39" s="31">
        <f t="shared" si="12"/>
        <v>1781.79</v>
      </c>
      <c r="V39" s="31"/>
    </row>
    <row r="40" spans="3:22" x14ac:dyDescent="0.25">
      <c r="C40" s="37" t="s">
        <v>33</v>
      </c>
      <c r="D40" s="37"/>
      <c r="E40" s="37"/>
      <c r="F40" s="23" t="s">
        <v>38</v>
      </c>
      <c r="G40" s="36"/>
      <c r="H40" s="24"/>
      <c r="I40" s="38" t="s">
        <v>41</v>
      </c>
      <c r="J40" s="38"/>
      <c r="K40" s="30" t="s">
        <v>11</v>
      </c>
      <c r="L40" s="30"/>
      <c r="M40" s="30">
        <v>76.37</v>
      </c>
      <c r="N40" s="30"/>
      <c r="O40" s="30">
        <v>25.38</v>
      </c>
      <c r="P40" s="30"/>
      <c r="Q40" s="29">
        <f t="shared" ref="Q40:Q41" si="19">M40+O40</f>
        <v>101.75</v>
      </c>
      <c r="R40" s="30"/>
      <c r="S40" s="30">
        <v>1</v>
      </c>
      <c r="T40" s="30"/>
      <c r="U40" s="30">
        <f t="shared" ref="U40:U41" si="20">Q40*S40</f>
        <v>101.75</v>
      </c>
      <c r="V40" s="30"/>
    </row>
    <row r="41" spans="3:22" x14ac:dyDescent="0.25">
      <c r="C41" s="37" t="s">
        <v>33</v>
      </c>
      <c r="D41" s="37"/>
      <c r="E41" s="37"/>
      <c r="F41" s="23" t="s">
        <v>38</v>
      </c>
      <c r="G41" s="36"/>
      <c r="H41" s="24"/>
      <c r="I41" s="38" t="s">
        <v>41</v>
      </c>
      <c r="J41" s="38"/>
      <c r="K41" s="30" t="s">
        <v>11</v>
      </c>
      <c r="L41" s="30"/>
      <c r="M41" s="30">
        <v>1145.47</v>
      </c>
      <c r="N41" s="30"/>
      <c r="O41" s="30">
        <v>388.65</v>
      </c>
      <c r="P41" s="30"/>
      <c r="Q41" s="29">
        <f t="shared" si="19"/>
        <v>1534.12</v>
      </c>
      <c r="R41" s="30"/>
      <c r="S41" s="30">
        <v>2</v>
      </c>
      <c r="T41" s="30"/>
      <c r="U41" s="30">
        <f t="shared" si="20"/>
        <v>3068.24</v>
      </c>
      <c r="V41" s="30"/>
    </row>
    <row r="42" spans="3:22" x14ac:dyDescent="0.25">
      <c r="C42" s="37" t="s">
        <v>33</v>
      </c>
      <c r="D42" s="37"/>
      <c r="E42" s="37"/>
      <c r="F42" s="23" t="s">
        <v>38</v>
      </c>
      <c r="G42" s="36"/>
      <c r="H42" s="24"/>
      <c r="I42" s="38" t="s">
        <v>41</v>
      </c>
      <c r="J42" s="38"/>
      <c r="K42" s="30" t="s">
        <v>11</v>
      </c>
      <c r="L42" s="30"/>
      <c r="M42" s="30">
        <v>1151.6500000000001</v>
      </c>
      <c r="N42" s="30"/>
      <c r="O42" s="30">
        <v>383.16</v>
      </c>
      <c r="P42" s="30"/>
      <c r="Q42" s="29">
        <f t="shared" si="13"/>
        <v>1534.8100000000002</v>
      </c>
      <c r="R42" s="30"/>
      <c r="S42" s="30">
        <v>1</v>
      </c>
      <c r="T42" s="30"/>
      <c r="U42" s="30">
        <f t="shared" si="12"/>
        <v>1534.8100000000002</v>
      </c>
      <c r="V42" s="30"/>
    </row>
    <row r="43" spans="3:22" x14ac:dyDescent="0.25">
      <c r="C43" s="4" t="s">
        <v>34</v>
      </c>
      <c r="D43" s="4"/>
      <c r="E43" s="4"/>
      <c r="F43" s="33" t="s">
        <v>38</v>
      </c>
      <c r="G43" s="34"/>
      <c r="H43" s="35"/>
      <c r="I43" s="22" t="s">
        <v>41</v>
      </c>
      <c r="J43" s="22"/>
      <c r="K43" s="31" t="s">
        <v>11</v>
      </c>
      <c r="L43" s="31"/>
      <c r="M43" s="31">
        <v>76.37</v>
      </c>
      <c r="N43" s="31"/>
      <c r="O43" s="31">
        <v>25.38</v>
      </c>
      <c r="P43" s="31"/>
      <c r="Q43" s="32">
        <f t="shared" ref="Q43:Q44" si="21">M43+O43</f>
        <v>101.75</v>
      </c>
      <c r="R43" s="31"/>
      <c r="S43" s="31">
        <v>1</v>
      </c>
      <c r="T43" s="31"/>
      <c r="U43" s="31">
        <f t="shared" ref="U43" si="22">Q43*S43</f>
        <v>101.75</v>
      </c>
      <c r="V43" s="31"/>
    </row>
    <row r="44" spans="3:22" x14ac:dyDescent="0.25">
      <c r="C44" s="4" t="s">
        <v>34</v>
      </c>
      <c r="D44" s="4"/>
      <c r="E44" s="4"/>
      <c r="F44" s="33" t="s">
        <v>38</v>
      </c>
      <c r="G44" s="34"/>
      <c r="H44" s="35"/>
      <c r="I44" s="22" t="s">
        <v>41</v>
      </c>
      <c r="J44" s="22"/>
      <c r="K44" s="31" t="s">
        <v>11</v>
      </c>
      <c r="L44" s="31"/>
      <c r="M44" s="31">
        <v>1145.47</v>
      </c>
      <c r="N44" s="31"/>
      <c r="O44" s="31">
        <v>388.65</v>
      </c>
      <c r="P44" s="31"/>
      <c r="Q44" s="32">
        <f t="shared" si="21"/>
        <v>1534.12</v>
      </c>
      <c r="R44" s="31"/>
      <c r="S44" s="31">
        <v>2</v>
      </c>
      <c r="T44" s="31"/>
      <c r="U44" s="31">
        <f t="shared" si="12"/>
        <v>3068.24</v>
      </c>
      <c r="V44" s="31"/>
    </row>
    <row r="45" spans="3:22" x14ac:dyDescent="0.25">
      <c r="C45" s="4" t="s">
        <v>34</v>
      </c>
      <c r="D45" s="4"/>
      <c r="E45" s="4"/>
      <c r="F45" s="33" t="s">
        <v>38</v>
      </c>
      <c r="G45" s="34"/>
      <c r="H45" s="35"/>
      <c r="I45" s="22" t="s">
        <v>41</v>
      </c>
      <c r="J45" s="22"/>
      <c r="K45" s="31" t="s">
        <v>11</v>
      </c>
      <c r="L45" s="31"/>
      <c r="M45" s="31">
        <v>1145.47</v>
      </c>
      <c r="N45" s="31"/>
      <c r="O45" s="31">
        <v>380.85</v>
      </c>
      <c r="P45" s="31"/>
      <c r="Q45" s="32">
        <f t="shared" ref="Q45" si="23">M45+O45</f>
        <v>1526.3200000000002</v>
      </c>
      <c r="R45" s="31"/>
      <c r="S45" s="31">
        <v>1</v>
      </c>
      <c r="T45" s="31"/>
      <c r="U45" s="31">
        <f t="shared" ref="U45" si="24">Q45*S45</f>
        <v>1526.3200000000002</v>
      </c>
      <c r="V45" s="31"/>
    </row>
  </sheetData>
  <mergeCells count="364">
    <mergeCell ref="A7:B7"/>
    <mergeCell ref="Q7:R7"/>
    <mergeCell ref="O6:P6"/>
    <mergeCell ref="S7:T7"/>
    <mergeCell ref="Q6:R6"/>
    <mergeCell ref="U6:V6"/>
    <mergeCell ref="A16:B16"/>
    <mergeCell ref="A20:B20"/>
    <mergeCell ref="F7:H7"/>
    <mergeCell ref="I7:J7"/>
    <mergeCell ref="K7:L7"/>
    <mergeCell ref="M7:N7"/>
    <mergeCell ref="F8:H8"/>
    <mergeCell ref="F10:H10"/>
    <mergeCell ref="F11:H11"/>
    <mergeCell ref="F13:H13"/>
    <mergeCell ref="A8:B8"/>
    <mergeCell ref="A10:B10"/>
    <mergeCell ref="A11:B11"/>
    <mergeCell ref="A13:B13"/>
    <mergeCell ref="A14:B14"/>
    <mergeCell ref="A15:B15"/>
    <mergeCell ref="A6:B6"/>
    <mergeCell ref="U8:V8"/>
    <mergeCell ref="C6:E6"/>
    <mergeCell ref="C7:E7"/>
    <mergeCell ref="C8:E8"/>
    <mergeCell ref="C10:E10"/>
    <mergeCell ref="C11:E11"/>
    <mergeCell ref="I9:J9"/>
    <mergeCell ref="I10:J10"/>
    <mergeCell ref="I11:J11"/>
    <mergeCell ref="K9:L9"/>
    <mergeCell ref="U7:V7"/>
    <mergeCell ref="I8:J8"/>
    <mergeCell ref="K8:L8"/>
    <mergeCell ref="M8:N8"/>
    <mergeCell ref="O8:P8"/>
    <mergeCell ref="Q8:R8"/>
    <mergeCell ref="K6:L6"/>
    <mergeCell ref="A25:B25"/>
    <mergeCell ref="C39:E39"/>
    <mergeCell ref="A26:B26"/>
    <mergeCell ref="C42:E42"/>
    <mergeCell ref="A27:B27"/>
    <mergeCell ref="F9:H9"/>
    <mergeCell ref="F31:H31"/>
    <mergeCell ref="F34:H34"/>
    <mergeCell ref="F27:H27"/>
    <mergeCell ref="C17:E17"/>
    <mergeCell ref="A22:B22"/>
    <mergeCell ref="C31:E31"/>
    <mergeCell ref="C34:E34"/>
    <mergeCell ref="A23:B23"/>
    <mergeCell ref="A24:B24"/>
    <mergeCell ref="C36:E36"/>
    <mergeCell ref="C24:E24"/>
    <mergeCell ref="C28:E28"/>
    <mergeCell ref="C35:E35"/>
    <mergeCell ref="C13:E13"/>
    <mergeCell ref="C14:E14"/>
    <mergeCell ref="C22:E22"/>
    <mergeCell ref="C27:E27"/>
    <mergeCell ref="C21:E21"/>
    <mergeCell ref="K31:L31"/>
    <mergeCell ref="K34:L34"/>
    <mergeCell ref="M29:N29"/>
    <mergeCell ref="M22:N22"/>
    <mergeCell ref="M24:N24"/>
    <mergeCell ref="C9:E9"/>
    <mergeCell ref="C25:E25"/>
    <mergeCell ref="K36:L36"/>
    <mergeCell ref="K39:L39"/>
    <mergeCell ref="K35:L35"/>
    <mergeCell ref="I39:J39"/>
    <mergeCell ref="K10:L10"/>
    <mergeCell ref="K11:L11"/>
    <mergeCell ref="K13:L13"/>
    <mergeCell ref="K14:L14"/>
    <mergeCell ref="K22:L22"/>
    <mergeCell ref="K25:L25"/>
    <mergeCell ref="K27:L27"/>
    <mergeCell ref="I13:J13"/>
    <mergeCell ref="I14:J14"/>
    <mergeCell ref="I27:J27"/>
    <mergeCell ref="I31:J31"/>
    <mergeCell ref="I34:J34"/>
    <mergeCell ref="I36:J36"/>
    <mergeCell ref="U9:V9"/>
    <mergeCell ref="S9:T9"/>
    <mergeCell ref="U10:V10"/>
    <mergeCell ref="U11:V11"/>
    <mergeCell ref="U13:V13"/>
    <mergeCell ref="U14:V14"/>
    <mergeCell ref="M20:N20"/>
    <mergeCell ref="O10:P10"/>
    <mergeCell ref="O11:P11"/>
    <mergeCell ref="O13:P13"/>
    <mergeCell ref="O14:P14"/>
    <mergeCell ref="O17:P17"/>
    <mergeCell ref="O20:P20"/>
    <mergeCell ref="S17:T17"/>
    <mergeCell ref="S20:T20"/>
    <mergeCell ref="M15:N15"/>
    <mergeCell ref="O15:P15"/>
    <mergeCell ref="Q15:R15"/>
    <mergeCell ref="M9:N9"/>
    <mergeCell ref="M10:N10"/>
    <mergeCell ref="M11:N11"/>
    <mergeCell ref="M13:N13"/>
    <mergeCell ref="M14:N14"/>
    <mergeCell ref="M17:N17"/>
    <mergeCell ref="U27:V27"/>
    <mergeCell ref="U28:V28"/>
    <mergeCell ref="U29:V29"/>
    <mergeCell ref="Q10:R10"/>
    <mergeCell ref="Q11:R11"/>
    <mergeCell ref="Q13:R13"/>
    <mergeCell ref="Q14:R14"/>
    <mergeCell ref="Q17:R17"/>
    <mergeCell ref="Q20:R20"/>
    <mergeCell ref="Q22:R22"/>
    <mergeCell ref="U17:V17"/>
    <mergeCell ref="U20:V20"/>
    <mergeCell ref="U22:V22"/>
    <mergeCell ref="U24:V24"/>
    <mergeCell ref="U25:V25"/>
    <mergeCell ref="U26:V26"/>
    <mergeCell ref="U21:V21"/>
    <mergeCell ref="Q24:R24"/>
    <mergeCell ref="Q25:R25"/>
    <mergeCell ref="Q26:R26"/>
    <mergeCell ref="S10:T10"/>
    <mergeCell ref="S11:T11"/>
    <mergeCell ref="S13:T13"/>
    <mergeCell ref="S14:T14"/>
    <mergeCell ref="S24:T24"/>
    <mergeCell ref="S25:T25"/>
    <mergeCell ref="S26:T26"/>
    <mergeCell ref="S27:T27"/>
    <mergeCell ref="S28:T28"/>
    <mergeCell ref="S29:T29"/>
    <mergeCell ref="C12:E12"/>
    <mergeCell ref="F12:H12"/>
    <mergeCell ref="I12:J12"/>
    <mergeCell ref="K12:L12"/>
    <mergeCell ref="M12:N12"/>
    <mergeCell ref="O12:P12"/>
    <mergeCell ref="O29:P29"/>
    <mergeCell ref="O22:P22"/>
    <mergeCell ref="O24:P24"/>
    <mergeCell ref="O25:P25"/>
    <mergeCell ref="O26:P26"/>
    <mergeCell ref="O27:P27"/>
    <mergeCell ref="O28:P28"/>
    <mergeCell ref="Q27:R27"/>
    <mergeCell ref="Q28:R28"/>
    <mergeCell ref="Q29:R29"/>
    <mergeCell ref="M28:N28"/>
    <mergeCell ref="M27:N27"/>
    <mergeCell ref="C20:E20"/>
    <mergeCell ref="F20:H20"/>
    <mergeCell ref="K20:L20"/>
    <mergeCell ref="Q12:R12"/>
    <mergeCell ref="S12:T12"/>
    <mergeCell ref="U12:V12"/>
    <mergeCell ref="S15:T15"/>
    <mergeCell ref="U15:V15"/>
    <mergeCell ref="C16:E16"/>
    <mergeCell ref="F16:H16"/>
    <mergeCell ref="I16:J16"/>
    <mergeCell ref="K16:L16"/>
    <mergeCell ref="M16:N16"/>
    <mergeCell ref="O16:P16"/>
    <mergeCell ref="Q16:R16"/>
    <mergeCell ref="S16:T16"/>
    <mergeCell ref="U16:V16"/>
    <mergeCell ref="C15:E15"/>
    <mergeCell ref="F15:H15"/>
    <mergeCell ref="I15:J15"/>
    <mergeCell ref="K15:L15"/>
    <mergeCell ref="F14:H14"/>
    <mergeCell ref="O23:P23"/>
    <mergeCell ref="Q23:R23"/>
    <mergeCell ref="U23:V23"/>
    <mergeCell ref="S23:T23"/>
    <mergeCell ref="F21:H21"/>
    <mergeCell ref="K21:L21"/>
    <mergeCell ref="M21:N21"/>
    <mergeCell ref="O21:P21"/>
    <mergeCell ref="Q21:R21"/>
    <mergeCell ref="S21:T21"/>
    <mergeCell ref="S22:T22"/>
    <mergeCell ref="F22:H22"/>
    <mergeCell ref="F24:H24"/>
    <mergeCell ref="K24:L24"/>
    <mergeCell ref="C26:E26"/>
    <mergeCell ref="F26:H26"/>
    <mergeCell ref="I26:J26"/>
    <mergeCell ref="K26:L26"/>
    <mergeCell ref="F23:H23"/>
    <mergeCell ref="K23:L23"/>
    <mergeCell ref="M23:N23"/>
    <mergeCell ref="M25:N25"/>
    <mergeCell ref="M26:N26"/>
    <mergeCell ref="C23:E23"/>
    <mergeCell ref="F25:H25"/>
    <mergeCell ref="C30:E30"/>
    <mergeCell ref="F30:H30"/>
    <mergeCell ref="I30:J30"/>
    <mergeCell ref="K30:L30"/>
    <mergeCell ref="F28:H28"/>
    <mergeCell ref="I28:J28"/>
    <mergeCell ref="K28:L28"/>
    <mergeCell ref="C29:E29"/>
    <mergeCell ref="F29:H29"/>
    <mergeCell ref="I29:J29"/>
    <mergeCell ref="K29:L29"/>
    <mergeCell ref="U37:V37"/>
    <mergeCell ref="U38:V38"/>
    <mergeCell ref="M31:N31"/>
    <mergeCell ref="O31:P31"/>
    <mergeCell ref="Q30:R30"/>
    <mergeCell ref="Q31:R31"/>
    <mergeCell ref="U30:V30"/>
    <mergeCell ref="U31:V31"/>
    <mergeCell ref="S30:T30"/>
    <mergeCell ref="S31:T31"/>
    <mergeCell ref="M30:N30"/>
    <mergeCell ref="O30:P30"/>
    <mergeCell ref="O32:P32"/>
    <mergeCell ref="O33:P33"/>
    <mergeCell ref="O35:P35"/>
    <mergeCell ref="O36:P36"/>
    <mergeCell ref="Q37:R37"/>
    <mergeCell ref="S37:T37"/>
    <mergeCell ref="O37:P37"/>
    <mergeCell ref="M34:N34"/>
    <mergeCell ref="C32:E32"/>
    <mergeCell ref="F32:H32"/>
    <mergeCell ref="I32:J32"/>
    <mergeCell ref="K32:L32"/>
    <mergeCell ref="M32:N32"/>
    <mergeCell ref="Q34:R34"/>
    <mergeCell ref="Q36:R36"/>
    <mergeCell ref="Q39:R39"/>
    <mergeCell ref="C37:E37"/>
    <mergeCell ref="I37:J37"/>
    <mergeCell ref="K37:L37"/>
    <mergeCell ref="M37:N37"/>
    <mergeCell ref="I35:J35"/>
    <mergeCell ref="Q32:R32"/>
    <mergeCell ref="U32:V32"/>
    <mergeCell ref="C33:E33"/>
    <mergeCell ref="F33:H33"/>
    <mergeCell ref="I33:J33"/>
    <mergeCell ref="K33:L33"/>
    <mergeCell ref="M33:N33"/>
    <mergeCell ref="Q33:R33"/>
    <mergeCell ref="U33:V33"/>
    <mergeCell ref="S32:T32"/>
    <mergeCell ref="U44:V44"/>
    <mergeCell ref="O34:P34"/>
    <mergeCell ref="M36:N36"/>
    <mergeCell ref="M39:N39"/>
    <mergeCell ref="M42:N42"/>
    <mergeCell ref="M44:N44"/>
    <mergeCell ref="M35:N35"/>
    <mergeCell ref="Q35:R35"/>
    <mergeCell ref="S35:T35"/>
    <mergeCell ref="U35:V35"/>
    <mergeCell ref="S34:T34"/>
    <mergeCell ref="S36:T36"/>
    <mergeCell ref="S39:T39"/>
    <mergeCell ref="Q42:R42"/>
    <mergeCell ref="U34:V34"/>
    <mergeCell ref="U36:V36"/>
    <mergeCell ref="U39:V39"/>
    <mergeCell ref="Q41:R41"/>
    <mergeCell ref="U41:V41"/>
    <mergeCell ref="U42:V42"/>
    <mergeCell ref="U43:V43"/>
    <mergeCell ref="S42:T42"/>
    <mergeCell ref="S40:T40"/>
    <mergeCell ref="S41:T41"/>
    <mergeCell ref="F44:H44"/>
    <mergeCell ref="C38:E38"/>
    <mergeCell ref="I38:J38"/>
    <mergeCell ref="K38:L38"/>
    <mergeCell ref="M38:N38"/>
    <mergeCell ref="O38:P38"/>
    <mergeCell ref="C41:E41"/>
    <mergeCell ref="I41:J41"/>
    <mergeCell ref="K41:L41"/>
    <mergeCell ref="M41:N41"/>
    <mergeCell ref="O41:P41"/>
    <mergeCell ref="F41:H41"/>
    <mergeCell ref="O42:P42"/>
    <mergeCell ref="O39:P39"/>
    <mergeCell ref="K42:L42"/>
    <mergeCell ref="K44:L44"/>
    <mergeCell ref="I42:J42"/>
    <mergeCell ref="I44:J44"/>
    <mergeCell ref="M43:N43"/>
    <mergeCell ref="O43:P43"/>
    <mergeCell ref="C40:E40"/>
    <mergeCell ref="I40:J40"/>
    <mergeCell ref="K40:L40"/>
    <mergeCell ref="M40:N40"/>
    <mergeCell ref="O40:P40"/>
    <mergeCell ref="F42:H42"/>
    <mergeCell ref="F43:H43"/>
    <mergeCell ref="Q40:R40"/>
    <mergeCell ref="U40:V40"/>
    <mergeCell ref="O44:P44"/>
    <mergeCell ref="Q38:R38"/>
    <mergeCell ref="S38:T38"/>
    <mergeCell ref="S33:T33"/>
    <mergeCell ref="F45:H45"/>
    <mergeCell ref="F35:H35"/>
    <mergeCell ref="F37:H37"/>
    <mergeCell ref="F39:H39"/>
    <mergeCell ref="F40:H40"/>
    <mergeCell ref="Q45:R45"/>
    <mergeCell ref="S45:T45"/>
    <mergeCell ref="I45:J45"/>
    <mergeCell ref="K45:L45"/>
    <mergeCell ref="M45:N45"/>
    <mergeCell ref="O45:P45"/>
    <mergeCell ref="U45:V45"/>
    <mergeCell ref="Q43:R43"/>
    <mergeCell ref="Q44:R44"/>
    <mergeCell ref="S43:T43"/>
    <mergeCell ref="S44:T44"/>
    <mergeCell ref="I43:J43"/>
    <mergeCell ref="K43:L43"/>
    <mergeCell ref="U19:V19"/>
    <mergeCell ref="C18:E18"/>
    <mergeCell ref="F18:H18"/>
    <mergeCell ref="I18:J18"/>
    <mergeCell ref="K18:L18"/>
    <mergeCell ref="M18:N18"/>
    <mergeCell ref="O18:P18"/>
    <mergeCell ref="Q18:R18"/>
    <mergeCell ref="S18:T18"/>
    <mergeCell ref="U18:V18"/>
    <mergeCell ref="M6:N6"/>
    <mergeCell ref="C19:E19"/>
    <mergeCell ref="F19:H19"/>
    <mergeCell ref="I19:J19"/>
    <mergeCell ref="K19:L19"/>
    <mergeCell ref="M19:N19"/>
    <mergeCell ref="O19:P19"/>
    <mergeCell ref="Q19:R19"/>
    <mergeCell ref="S19:T19"/>
    <mergeCell ref="F17:H17"/>
    <mergeCell ref="I17:J17"/>
    <mergeCell ref="K17:L17"/>
    <mergeCell ref="Q9:R9"/>
    <mergeCell ref="O9:P9"/>
    <mergeCell ref="S8:T8"/>
    <mergeCell ref="O7:P7"/>
    <mergeCell ref="F6:H6"/>
    <mergeCell ref="I6:J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JUANY</dc:creator>
  <cp:lastModifiedBy>Usuario</cp:lastModifiedBy>
  <dcterms:created xsi:type="dcterms:W3CDTF">2015-06-05T18:19:34Z</dcterms:created>
  <dcterms:modified xsi:type="dcterms:W3CDTF">2024-04-26T08:13:30Z</dcterms:modified>
</cp:coreProperties>
</file>